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2023,2024,2025,2026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<sst xmlns="http://schemas.openxmlformats.org/spreadsheetml/2006/main" count="98" uniqueCount="74">
  <si>
    <t xml:space="preserve">kancelářské potřeby </t>
  </si>
  <si>
    <t xml:space="preserve">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</si>
  <si>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</si>
  <si>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</si>
  <si>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</si>
  <si>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</si>
  <si>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 xml:space="preserve">OOPP </t>
  </si>
  <si>
    <t xml:space="preserve">hračky, škol.a uč.pomůcky </t>
  </si>
  <si>
    <t xml:space="preserve">el.energie </t>
  </si>
  <si>
    <t xml:space="preserve">plyn </t>
  </si>
  <si>
    <t xml:space="preserve">cestovné </t>
  </si>
  <si>
    <t xml:space="preserve">služby - tel.poplatky </t>
  </si>
  <si>
    <t>služby - správa PC</t>
  </si>
  <si>
    <t xml:space="preserve">služby - bankovni poplatky </t>
  </si>
  <si>
    <t xml:space="preserve">služby - poštovné </t>
  </si>
  <si>
    <t>Inventář</t>
  </si>
  <si>
    <t xml:space="preserve"> noviny knihy </t>
  </si>
  <si>
    <t xml:space="preserve">úklidove a čistící prostředky </t>
  </si>
  <si>
    <t>OOPP</t>
  </si>
  <si>
    <t>el.energie</t>
  </si>
  <si>
    <t xml:space="preserve">Plyn </t>
  </si>
  <si>
    <t>ost.služby a opravy</t>
  </si>
  <si>
    <t xml:space="preserve">služby  - školení </t>
  </si>
  <si>
    <t xml:space="preserve">režijní materiál </t>
  </si>
  <si>
    <t xml:space="preserve">Mateřská škola </t>
  </si>
  <si>
    <t xml:space="preserve">lékařská prohlídka </t>
  </si>
  <si>
    <t xml:space="preserve">opravy </t>
  </si>
  <si>
    <t xml:space="preserve">telefonni poplatky </t>
  </si>
  <si>
    <t>služby- bankovní poplatky</t>
  </si>
  <si>
    <t xml:space="preserve">služby - správa PC </t>
  </si>
  <si>
    <t xml:space="preserve">ost.služby </t>
  </si>
  <si>
    <t xml:space="preserve">drobný inventář </t>
  </si>
  <si>
    <t>služby - rezvize</t>
  </si>
  <si>
    <t>524 …</t>
  </si>
  <si>
    <t xml:space="preserve">OON _ dohody provozní </t>
  </si>
  <si>
    <t>HM _ KU UZ 333 53</t>
  </si>
  <si>
    <t>OON _ KU UZ 333 53</t>
  </si>
  <si>
    <t>Odvody pojistné KU UZ 333 53</t>
  </si>
  <si>
    <t>FKSP KU UZ 333 53</t>
  </si>
  <si>
    <t>ONIV KU UZ 333 53</t>
  </si>
  <si>
    <t xml:space="preserve">Školní jídlena </t>
  </si>
  <si>
    <t>Neinvestiční dotace KU UZ 333 53</t>
  </si>
  <si>
    <t xml:space="preserve">Borová 106, 569 82  Borová </t>
  </si>
  <si>
    <t xml:space="preserve">lékařské prohlídky </t>
  </si>
  <si>
    <t>učitelská a dětská knihovna</t>
  </si>
  <si>
    <t>služby GDPR</t>
  </si>
  <si>
    <t>IČO : 71003045    telefon 461 743 117   email: reditel.ms.borova@unet.cz</t>
  </si>
  <si>
    <t xml:space="preserve">opravy v kuchyni </t>
  </si>
  <si>
    <t>ROK 2023</t>
  </si>
  <si>
    <t>ROK 2024</t>
  </si>
  <si>
    <t>ROK 2025</t>
  </si>
  <si>
    <t>Mateřská škola Borová , okres Svitavy</t>
  </si>
  <si>
    <t xml:space="preserve">eko škola </t>
  </si>
  <si>
    <t>aplikace Lyfle</t>
  </si>
  <si>
    <t>ostatní náklady vyplývající ze základních pracovně právních vztahů</t>
  </si>
  <si>
    <t xml:space="preserve">Hrubáý mzda 10 % z tarifu pom.kuchařky </t>
  </si>
  <si>
    <t xml:space="preserve">Zdravotní pojistné 9% </t>
  </si>
  <si>
    <t xml:space="preserve">Sociální pojistné 24,80 % </t>
  </si>
  <si>
    <t>Zákonné pojistné 0,0042</t>
  </si>
  <si>
    <t>pojištění majetku</t>
  </si>
  <si>
    <t>549 30</t>
  </si>
  <si>
    <t xml:space="preserve">Tvorba FKSP 2 % </t>
  </si>
  <si>
    <t>školení, semináře, webináře</t>
  </si>
  <si>
    <t>udržovací poplatek Alis a webhosting</t>
  </si>
  <si>
    <t xml:space="preserve">UZ 0001 _ Školní jídelna </t>
  </si>
  <si>
    <t xml:space="preserve">služby revize </t>
  </si>
  <si>
    <t xml:space="preserve">  Střednědobý rozpočtový výhled  pro rok 2023, 2024,2025,2026</t>
  </si>
  <si>
    <t>MŠMT UZ 33353</t>
  </si>
  <si>
    <t>Projekt OPJAK UZ 33092</t>
  </si>
  <si>
    <t xml:space="preserve">Celkem </t>
  </si>
  <si>
    <t xml:space="preserve">Vypracovala : Bc. Lenka Vaňáková, Blanka Smejkalová </t>
  </si>
  <si>
    <t>ROK 2026</t>
  </si>
  <si>
    <t>Střednědobý rozpočtový výhled   2023,2024,2025,2026</t>
  </si>
  <si>
    <t xml:space="preserve">celkem UZ 33353 MŠMT KU PK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</si>
</sst>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0.000"/>
    <numFmt numFmtId="168" formatCode="[$-405]dddd\ d\.\ mmmm\ yyyy"/>
    <numFmt numFmtId="169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169" fontId="26" fillId="0" borderId="11" xfId="0" applyNumberFormat="1" applyFont="1" applyBorder="1" applyAlignment="1">
      <alignment horizontal="center"/>
    </xf>
    <xf numFmtId="169" fontId="26" fillId="0" borderId="13" xfId="0" applyNumberFormat="1" applyFont="1" applyBorder="1" applyAlignment="1">
      <alignment horizontal="center"/>
    </xf>
    <xf numFmtId="169" fontId="26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17" borderId="10" xfId="0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169" fontId="41" fillId="17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8" fillId="17" borderId="12" xfId="0" applyNumberFormat="1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34" borderId="11" xfId="0" applyNumberFormat="1" applyFont="1" applyFill="1" applyBorder="1" applyAlignment="1">
      <alignment/>
    </xf>
    <xf numFmtId="0" fontId="26" fillId="17" borderId="12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42" fillId="17" borderId="10" xfId="0" applyFont="1" applyFill="1" applyBorder="1" applyAlignment="1">
      <alignment horizontal="center"/>
    </xf>
    <xf numFmtId="169" fontId="26" fillId="0" borderId="11" xfId="0" applyNumberFormat="1" applyFont="1" applyBorder="1" applyAlignment="1">
      <alignment horizontal="center"/>
    </xf>
    <xf numFmtId="169" fontId="26" fillId="0" borderId="13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9" fontId="9" fillId="0" borderId="11" xfId="0" applyNumberFormat="1" applyFont="1" applyBorder="1" applyAlignment="1">
      <alignment/>
    </xf>
    <xf numFmtId="169" fontId="43" fillId="34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9" fontId="2" fillId="0" borderId="15" xfId="0" applyNumberFormat="1" applyFont="1" applyBorder="1" applyAlignment="1">
      <alignment/>
    </xf>
    <xf numFmtId="169" fontId="26" fillId="0" borderId="14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6" fillId="0" borderId="0" xfId="0" applyNumberFormat="1" applyFont="1" applyBorder="1" applyAlignment="1">
      <alignment horizontal="center"/>
    </xf>
    <xf numFmtId="169" fontId="7" fillId="35" borderId="12" xfId="0" applyNumberFormat="1" applyFont="1" applyFill="1" applyBorder="1" applyAlignment="1">
      <alignment horizontal="center"/>
    </xf>
    <xf numFmtId="169" fontId="43" fillId="35" borderId="10" xfId="0" applyNumberFormat="1" applyFont="1" applyFill="1" applyBorder="1" applyAlignment="1">
      <alignment horizontal="center"/>
    </xf>
    <xf numFmtId="169" fontId="2" fillId="35" borderId="11" xfId="0" applyNumberFormat="1" applyFont="1" applyFill="1" applyBorder="1" applyAlignment="1">
      <alignment/>
    </xf>
    <xf numFmtId="169" fontId="26" fillId="35" borderId="10" xfId="0" applyNumberFormat="1" applyFont="1" applyFill="1" applyBorder="1" applyAlignment="1">
      <alignment/>
    </xf>
    <xf numFmtId="169" fontId="26" fillId="3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69" fontId="26" fillId="0" borderId="11" xfId="0" applyNumberFormat="1" applyFont="1" applyBorder="1" applyAlignment="1">
      <alignment horizontal="center"/>
    </xf>
    <xf numFmtId="169" fontId="26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9" fontId="26" fillId="0" borderId="15" xfId="0" applyNumberFormat="1" applyFont="1" applyBorder="1" applyAlignment="1">
      <alignment horizontal="center"/>
    </xf>
    <xf numFmtId="169" fontId="26" fillId="0" borderId="18" xfId="0" applyNumberFormat="1" applyFont="1" applyBorder="1" applyAlignment="1">
      <alignment horizontal="center"/>
    </xf>
    <xf numFmtId="169" fontId="26" fillId="35" borderId="11" xfId="0" applyNumberFormat="1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26" fillId="0" borderId="11" xfId="0" applyNumberFormat="1" applyFont="1" applyBorder="1" applyAlignment="1">
      <alignment horizontal="left"/>
    </xf>
    <xf numFmtId="3" fontId="26" fillId="0" borderId="12" xfId="0" applyNumberFormat="1" applyFont="1" applyBorder="1" applyAlignment="1">
      <alignment horizontal="left"/>
    </xf>
    <xf numFmtId="3" fontId="26" fillId="0" borderId="13" xfId="0" applyNumberFormat="1" applyFont="1" applyBorder="1" applyAlignment="1">
      <alignment horizontal="left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169" fontId="43" fillId="35" borderId="11" xfId="0" applyNumberFormat="1" applyFont="1" applyFill="1" applyBorder="1" applyAlignment="1">
      <alignment horizontal="center"/>
    </xf>
    <xf numFmtId="169" fontId="43" fillId="35" borderId="13" xfId="0" applyNumberFormat="1" applyFont="1" applyFill="1" applyBorder="1" applyAlignment="1">
      <alignment horizontal="center"/>
    </xf>
    <xf numFmtId="169" fontId="8" fillId="17" borderId="11" xfId="0" applyNumberFormat="1" applyFont="1" applyFill="1" applyBorder="1" applyAlignment="1">
      <alignment horizontal="center"/>
    </xf>
    <xf numFmtId="169" fontId="8" fillId="17" borderId="12" xfId="0" applyNumberFormat="1" applyFont="1" applyFill="1" applyBorder="1" applyAlignment="1">
      <alignment horizontal="center"/>
    </xf>
    <xf numFmtId="169" fontId="8" fillId="17" borderId="13" xfId="0" applyNumberFormat="1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1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5" max="5" width="20.421875" style="0" customWidth="1"/>
    <col min="6" max="6" width="4.28125" style="0" customWidth="1"/>
    <col min="7" max="7" width="4.7109375" style="0" hidden="1" customWidth="1"/>
    <col min="8" max="8" width="16.57421875" style="0" customWidth="1"/>
    <col min="9" max="9" width="11.421875" style="0" bestFit="1" customWidth="1"/>
    <col min="10" max="10" width="11.57421875" style="0" customWidth="1"/>
    <col min="11" max="11" width="17.7109375" style="0" customWidth="1"/>
    <col min="12" max="12" width="17.140625" style="0" customWidth="1"/>
    <col min="13" max="13" width="16.7109375" style="0" customWidth="1"/>
    <col min="14" max="16" width="14.00390625" style="0" bestFit="1" customWidth="1"/>
  </cols>
  <sheetData>
    <row r="2" spans="2:12" ht="18.75">
      <c r="B2" s="98" t="s">
        <v>51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.75">
      <c r="B3" s="98" t="s">
        <v>42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5">
      <c r="B4" s="99" t="s">
        <v>46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1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2:12" ht="15.75">
      <c r="B6" s="95" t="s">
        <v>66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15">
      <c r="B7" s="100"/>
      <c r="C7" s="101"/>
      <c r="D7" s="101"/>
      <c r="E7" s="102"/>
      <c r="F7" s="1"/>
      <c r="G7" s="27"/>
      <c r="H7" s="27"/>
      <c r="I7" s="100"/>
      <c r="J7" s="102"/>
      <c r="K7" s="1"/>
      <c r="L7" s="1"/>
    </row>
    <row r="8" spans="2:12" ht="15">
      <c r="B8" s="92" t="s">
        <v>24</v>
      </c>
      <c r="C8" s="93"/>
      <c r="D8" s="93"/>
      <c r="E8" s="94"/>
      <c r="F8" s="4" t="s">
        <v>1</v>
      </c>
      <c r="G8" s="26"/>
      <c r="H8" s="34">
        <v>2023</v>
      </c>
      <c r="I8" s="109">
        <v>2024</v>
      </c>
      <c r="J8" s="110"/>
      <c r="K8" s="35">
        <v>2025</v>
      </c>
      <c r="L8" s="35">
        <v>2026</v>
      </c>
    </row>
    <row r="9" spans="2:12" ht="15">
      <c r="B9" s="2">
        <v>501300</v>
      </c>
      <c r="C9" s="65" t="s">
        <v>2</v>
      </c>
      <c r="D9" s="66"/>
      <c r="E9" s="67"/>
      <c r="F9" s="3"/>
      <c r="G9" s="28"/>
      <c r="H9" s="31">
        <v>10000</v>
      </c>
      <c r="I9" s="74">
        <v>10000</v>
      </c>
      <c r="J9" s="75"/>
      <c r="K9" s="15">
        <v>10000</v>
      </c>
      <c r="L9" s="15">
        <v>10000</v>
      </c>
    </row>
    <row r="10" spans="2:12" ht="15">
      <c r="B10" s="2">
        <v>501310</v>
      </c>
      <c r="C10" s="65" t="s">
        <v>3</v>
      </c>
      <c r="D10" s="66"/>
      <c r="E10" s="67"/>
      <c r="F10" s="3"/>
      <c r="G10" s="28"/>
      <c r="H10" s="31">
        <v>2000</v>
      </c>
      <c r="I10" s="74">
        <v>2000</v>
      </c>
      <c r="J10" s="75"/>
      <c r="K10" s="15">
        <v>2000</v>
      </c>
      <c r="L10" s="15">
        <v>2000</v>
      </c>
    </row>
    <row r="11" spans="2:12" ht="15">
      <c r="B11" s="2">
        <v>501320</v>
      </c>
      <c r="C11" s="65" t="s">
        <v>4</v>
      </c>
      <c r="D11" s="66"/>
      <c r="E11" s="67"/>
      <c r="F11" s="3"/>
      <c r="G11" s="28"/>
      <c r="H11" s="31">
        <v>15000</v>
      </c>
      <c r="I11" s="74">
        <v>15000</v>
      </c>
      <c r="J11" s="75"/>
      <c r="K11" s="15">
        <v>15000</v>
      </c>
      <c r="L11" s="15">
        <v>15000</v>
      </c>
    </row>
    <row r="12" spans="2:12" ht="15">
      <c r="B12" s="2">
        <v>501340</v>
      </c>
      <c r="C12" s="65" t="s">
        <v>5</v>
      </c>
      <c r="D12" s="66"/>
      <c r="E12" s="67"/>
      <c r="F12" s="3"/>
      <c r="G12" s="28"/>
      <c r="H12" s="31">
        <v>40000</v>
      </c>
      <c r="I12" s="74">
        <v>40000</v>
      </c>
      <c r="J12" s="75"/>
      <c r="K12" s="15">
        <v>40000</v>
      </c>
      <c r="L12" s="15">
        <v>40000</v>
      </c>
    </row>
    <row r="13" spans="2:12" ht="15">
      <c r="B13" s="2">
        <v>501350</v>
      </c>
      <c r="C13" s="65" t="s">
        <v>7</v>
      </c>
      <c r="D13" s="66"/>
      <c r="E13" s="67"/>
      <c r="F13" s="3"/>
      <c r="G13" s="28"/>
      <c r="H13" s="31">
        <v>10000</v>
      </c>
      <c r="I13" s="74">
        <v>10000</v>
      </c>
      <c r="J13" s="75"/>
      <c r="K13" s="15">
        <v>10000</v>
      </c>
      <c r="L13" s="15">
        <v>10000</v>
      </c>
    </row>
    <row r="14" spans="2:14" ht="15">
      <c r="B14" s="2">
        <v>501360</v>
      </c>
      <c r="C14" s="65" t="s">
        <v>44</v>
      </c>
      <c r="D14" s="66"/>
      <c r="E14" s="67"/>
      <c r="F14" s="3"/>
      <c r="G14" s="28"/>
      <c r="H14" s="31">
        <v>5000</v>
      </c>
      <c r="I14" s="74">
        <v>5000</v>
      </c>
      <c r="J14" s="75"/>
      <c r="K14" s="15">
        <v>5000</v>
      </c>
      <c r="L14" s="15">
        <v>5000</v>
      </c>
      <c r="N14" s="17"/>
    </row>
    <row r="15" spans="2:13" ht="15">
      <c r="B15" s="2">
        <v>501370</v>
      </c>
      <c r="C15" s="65" t="s">
        <v>6</v>
      </c>
      <c r="D15" s="66"/>
      <c r="E15" s="67"/>
      <c r="F15" s="3"/>
      <c r="G15" s="28"/>
      <c r="H15" s="31">
        <v>5000</v>
      </c>
      <c r="I15" s="74">
        <v>5000</v>
      </c>
      <c r="J15" s="75"/>
      <c r="K15" s="15">
        <v>5000</v>
      </c>
      <c r="L15" s="15">
        <v>5000</v>
      </c>
      <c r="M15" s="16"/>
    </row>
    <row r="16" spans="2:12" ht="15">
      <c r="B16" s="3"/>
      <c r="C16" s="65"/>
      <c r="D16" s="66"/>
      <c r="E16" s="67"/>
      <c r="F16" s="3"/>
      <c r="G16" s="28"/>
      <c r="H16" s="31"/>
      <c r="I16" s="74"/>
      <c r="J16" s="75"/>
      <c r="K16" s="15"/>
      <c r="L16" s="15"/>
    </row>
    <row r="17" spans="2:13" ht="15">
      <c r="B17" s="2">
        <v>502300</v>
      </c>
      <c r="C17" s="65" t="s">
        <v>8</v>
      </c>
      <c r="D17" s="66"/>
      <c r="E17" s="67"/>
      <c r="F17" s="3"/>
      <c r="G17" s="28"/>
      <c r="H17" s="31">
        <v>90000</v>
      </c>
      <c r="I17" s="74">
        <v>90000</v>
      </c>
      <c r="J17" s="75"/>
      <c r="K17" s="15">
        <v>90000</v>
      </c>
      <c r="L17" s="15">
        <v>90000</v>
      </c>
      <c r="M17" s="18"/>
    </row>
    <row r="18" spans="2:14" ht="15">
      <c r="B18" s="2">
        <v>502320</v>
      </c>
      <c r="C18" s="65" t="s">
        <v>9</v>
      </c>
      <c r="D18" s="66"/>
      <c r="E18" s="67"/>
      <c r="F18" s="3"/>
      <c r="G18" s="28"/>
      <c r="H18" s="31">
        <v>50000</v>
      </c>
      <c r="I18" s="74">
        <v>50000</v>
      </c>
      <c r="J18" s="75"/>
      <c r="K18" s="15">
        <v>50000</v>
      </c>
      <c r="L18" s="15">
        <v>50000</v>
      </c>
      <c r="M18" s="18"/>
      <c r="N18" s="18"/>
    </row>
    <row r="19" spans="2:14" ht="15">
      <c r="B19" s="2"/>
      <c r="C19" s="65"/>
      <c r="D19" s="66"/>
      <c r="E19" s="67"/>
      <c r="F19" s="3"/>
      <c r="G19" s="28"/>
      <c r="H19" s="31"/>
      <c r="I19" s="13"/>
      <c r="J19" s="14"/>
      <c r="K19" s="15"/>
      <c r="L19" s="15"/>
      <c r="M19" s="18"/>
      <c r="N19" s="18"/>
    </row>
    <row r="20" spans="2:12" ht="15">
      <c r="B20" s="5">
        <v>511300</v>
      </c>
      <c r="C20" s="106" t="s">
        <v>26</v>
      </c>
      <c r="D20" s="107"/>
      <c r="E20" s="108"/>
      <c r="F20" s="5"/>
      <c r="G20" s="29"/>
      <c r="H20" s="32">
        <v>20000</v>
      </c>
      <c r="I20" s="74">
        <v>20000</v>
      </c>
      <c r="J20" s="75"/>
      <c r="K20" s="15">
        <v>20000</v>
      </c>
      <c r="L20" s="15">
        <v>20000</v>
      </c>
    </row>
    <row r="21" spans="2:14" ht="15">
      <c r="B21" s="3"/>
      <c r="C21" s="65"/>
      <c r="D21" s="66"/>
      <c r="E21" s="67"/>
      <c r="F21" s="3"/>
      <c r="G21" s="28"/>
      <c r="H21" s="31"/>
      <c r="I21" s="13"/>
      <c r="J21" s="14"/>
      <c r="K21" s="15"/>
      <c r="L21" s="15"/>
      <c r="N21" s="18"/>
    </row>
    <row r="22" spans="2:13" ht="15">
      <c r="B22" s="2">
        <v>512300</v>
      </c>
      <c r="C22" s="65" t="s">
        <v>10</v>
      </c>
      <c r="D22" s="66"/>
      <c r="E22" s="67"/>
      <c r="F22" s="3"/>
      <c r="G22" s="28"/>
      <c r="H22" s="31">
        <v>3000</v>
      </c>
      <c r="I22" s="74">
        <v>3000</v>
      </c>
      <c r="J22" s="75"/>
      <c r="K22" s="15">
        <v>3000</v>
      </c>
      <c r="L22" s="15">
        <v>3000</v>
      </c>
      <c r="M22" s="18"/>
    </row>
    <row r="23" spans="2:14" ht="15">
      <c r="B23" s="3"/>
      <c r="C23" s="65"/>
      <c r="D23" s="66"/>
      <c r="E23" s="67"/>
      <c r="F23" s="3"/>
      <c r="G23" s="28"/>
      <c r="H23" s="31"/>
      <c r="I23" s="74"/>
      <c r="J23" s="75"/>
      <c r="K23" s="15"/>
      <c r="L23" s="15"/>
      <c r="M23" s="18"/>
      <c r="N23" s="18"/>
    </row>
    <row r="24" spans="2:14" ht="15">
      <c r="B24" s="2">
        <v>518300</v>
      </c>
      <c r="C24" s="65" t="s">
        <v>30</v>
      </c>
      <c r="D24" s="66"/>
      <c r="E24" s="67"/>
      <c r="F24" s="3"/>
      <c r="G24" s="28"/>
      <c r="H24" s="31">
        <v>2000</v>
      </c>
      <c r="I24" s="74">
        <v>2000</v>
      </c>
      <c r="J24" s="75"/>
      <c r="K24" s="15">
        <v>2000</v>
      </c>
      <c r="L24" s="15">
        <v>2000</v>
      </c>
      <c r="M24" s="18"/>
      <c r="N24" s="18"/>
    </row>
    <row r="25" spans="2:14" ht="15">
      <c r="B25" s="2">
        <v>518310</v>
      </c>
      <c r="C25" s="65" t="s">
        <v>32</v>
      </c>
      <c r="D25" s="66"/>
      <c r="E25" s="67"/>
      <c r="F25" s="3"/>
      <c r="G25" s="28"/>
      <c r="H25" s="31">
        <v>10000</v>
      </c>
      <c r="I25" s="74">
        <v>10000</v>
      </c>
      <c r="J25" s="75"/>
      <c r="K25" s="15">
        <v>10000</v>
      </c>
      <c r="L25" s="15">
        <v>10000</v>
      </c>
      <c r="N25" s="18"/>
    </row>
    <row r="26" spans="2:14" ht="15">
      <c r="B26" s="2">
        <v>518320</v>
      </c>
      <c r="C26" s="65" t="s">
        <v>52</v>
      </c>
      <c r="D26" s="66"/>
      <c r="E26" s="67"/>
      <c r="F26" s="3"/>
      <c r="G26" s="28"/>
      <c r="H26" s="31">
        <v>2500</v>
      </c>
      <c r="I26" s="74">
        <v>2500</v>
      </c>
      <c r="J26" s="75"/>
      <c r="K26" s="15">
        <v>2500</v>
      </c>
      <c r="L26" s="15">
        <v>2500</v>
      </c>
      <c r="N26" s="18"/>
    </row>
    <row r="27" spans="2:13" ht="15">
      <c r="B27" s="2">
        <v>518330</v>
      </c>
      <c r="C27" s="65" t="s">
        <v>11</v>
      </c>
      <c r="D27" s="66"/>
      <c r="E27" s="67"/>
      <c r="F27" s="3"/>
      <c r="G27" s="28"/>
      <c r="H27" s="31">
        <v>11200</v>
      </c>
      <c r="I27" s="74">
        <v>11200</v>
      </c>
      <c r="J27" s="75"/>
      <c r="K27" s="15">
        <v>11200</v>
      </c>
      <c r="L27" s="15">
        <v>11200</v>
      </c>
      <c r="M27" s="18"/>
    </row>
    <row r="28" spans="2:13" ht="15">
      <c r="B28" s="2">
        <v>518340</v>
      </c>
      <c r="C28" s="65" t="s">
        <v>53</v>
      </c>
      <c r="D28" s="66"/>
      <c r="E28" s="67"/>
      <c r="F28" s="3"/>
      <c r="G28" s="28"/>
      <c r="H28" s="31">
        <v>7000</v>
      </c>
      <c r="I28" s="74">
        <v>7000</v>
      </c>
      <c r="J28" s="75"/>
      <c r="K28" s="15">
        <v>7000</v>
      </c>
      <c r="L28" s="15">
        <v>7000</v>
      </c>
      <c r="M28" s="18"/>
    </row>
    <row r="29" spans="2:13" ht="15">
      <c r="B29" s="2">
        <v>518350</v>
      </c>
      <c r="C29" s="65" t="s">
        <v>12</v>
      </c>
      <c r="D29" s="66"/>
      <c r="E29" s="67"/>
      <c r="F29" s="3"/>
      <c r="G29" s="28"/>
      <c r="H29" s="31">
        <v>5000</v>
      </c>
      <c r="I29" s="74">
        <v>5000</v>
      </c>
      <c r="J29" s="75"/>
      <c r="K29" s="15">
        <v>5000</v>
      </c>
      <c r="L29" s="15">
        <v>5000</v>
      </c>
      <c r="M29" s="18"/>
    </row>
    <row r="30" spans="2:13" ht="15">
      <c r="B30" s="2">
        <v>518400</v>
      </c>
      <c r="C30" s="65" t="s">
        <v>13</v>
      </c>
      <c r="D30" s="66"/>
      <c r="E30" s="67"/>
      <c r="F30" s="3"/>
      <c r="G30" s="28"/>
      <c r="H30" s="31">
        <v>8000</v>
      </c>
      <c r="I30" s="74">
        <v>8000</v>
      </c>
      <c r="J30" s="75"/>
      <c r="K30" s="15">
        <v>8000</v>
      </c>
      <c r="L30" s="15">
        <v>8000</v>
      </c>
      <c r="M30" s="18"/>
    </row>
    <row r="31" spans="2:12" ht="15">
      <c r="B31" s="2">
        <v>518410</v>
      </c>
      <c r="C31" s="65" t="s">
        <v>45</v>
      </c>
      <c r="D31" s="66"/>
      <c r="E31" s="67"/>
      <c r="F31" s="3"/>
      <c r="G31" s="28"/>
      <c r="H31" s="31">
        <v>12000</v>
      </c>
      <c r="I31" s="74">
        <v>12000</v>
      </c>
      <c r="J31" s="75"/>
      <c r="K31" s="15">
        <v>12000</v>
      </c>
      <c r="L31" s="15">
        <v>12000</v>
      </c>
    </row>
    <row r="32" spans="2:12" ht="15">
      <c r="B32" s="2">
        <v>518420</v>
      </c>
      <c r="C32" s="65" t="s">
        <v>63</v>
      </c>
      <c r="D32" s="66"/>
      <c r="E32" s="67"/>
      <c r="F32" s="3"/>
      <c r="G32" s="28"/>
      <c r="H32" s="31">
        <v>12412</v>
      </c>
      <c r="I32" s="74">
        <v>12412</v>
      </c>
      <c r="J32" s="75"/>
      <c r="K32" s="15">
        <v>12412</v>
      </c>
      <c r="L32" s="15">
        <v>12412</v>
      </c>
    </row>
    <row r="33" spans="2:15" ht="15">
      <c r="B33" s="2">
        <v>518430</v>
      </c>
      <c r="C33" s="65" t="s">
        <v>14</v>
      </c>
      <c r="D33" s="66"/>
      <c r="E33" s="67"/>
      <c r="F33" s="3"/>
      <c r="G33" s="28"/>
      <c r="H33" s="31">
        <v>500</v>
      </c>
      <c r="I33" s="74">
        <v>500</v>
      </c>
      <c r="J33" s="75"/>
      <c r="K33" s="15">
        <v>500</v>
      </c>
      <c r="L33" s="15">
        <v>500</v>
      </c>
      <c r="O33" s="18"/>
    </row>
    <row r="34" spans="2:15" ht="15">
      <c r="B34" s="2"/>
      <c r="C34" s="7"/>
      <c r="D34" s="8"/>
      <c r="E34" s="9"/>
      <c r="F34" s="3"/>
      <c r="G34" s="28"/>
      <c r="H34" s="31"/>
      <c r="I34" s="13"/>
      <c r="J34" s="14"/>
      <c r="K34" s="15"/>
      <c r="L34" s="12"/>
      <c r="O34" s="18"/>
    </row>
    <row r="35" spans="2:15" ht="15">
      <c r="B35" s="2">
        <v>521500</v>
      </c>
      <c r="C35" s="65" t="s">
        <v>34</v>
      </c>
      <c r="D35" s="66"/>
      <c r="E35" s="67"/>
      <c r="F35" s="3"/>
      <c r="G35" s="28"/>
      <c r="H35" s="31">
        <v>20000</v>
      </c>
      <c r="I35" s="74">
        <v>20000</v>
      </c>
      <c r="J35" s="75"/>
      <c r="K35" s="15">
        <v>20000</v>
      </c>
      <c r="L35" s="15">
        <v>20000</v>
      </c>
      <c r="N35" s="18" t="s">
        <v>1</v>
      </c>
      <c r="O35" t="s">
        <v>1</v>
      </c>
    </row>
    <row r="36" spans="2:14" ht="15">
      <c r="B36" s="2"/>
      <c r="C36" s="7"/>
      <c r="D36" s="8"/>
      <c r="E36" s="9"/>
      <c r="F36" s="3"/>
      <c r="G36" s="28"/>
      <c r="H36" s="31"/>
      <c r="I36" s="36"/>
      <c r="J36" s="37"/>
      <c r="K36" s="15"/>
      <c r="L36" s="15"/>
      <c r="N36" s="18"/>
    </row>
    <row r="37" spans="2:14" ht="15">
      <c r="B37" s="2">
        <v>527300</v>
      </c>
      <c r="C37" s="65" t="s">
        <v>62</v>
      </c>
      <c r="D37" s="66"/>
      <c r="E37" s="67"/>
      <c r="F37" s="3"/>
      <c r="G37" s="28"/>
      <c r="H37" s="31">
        <v>6000</v>
      </c>
      <c r="I37" s="74">
        <v>6000</v>
      </c>
      <c r="J37" s="75"/>
      <c r="K37" s="15">
        <v>6000</v>
      </c>
      <c r="L37" s="15">
        <v>6000</v>
      </c>
      <c r="N37" s="18"/>
    </row>
    <row r="38" spans="2:14" ht="15">
      <c r="B38" s="2"/>
      <c r="C38" s="7"/>
      <c r="D38" s="8"/>
      <c r="E38" s="9"/>
      <c r="F38" s="3"/>
      <c r="G38" s="28"/>
      <c r="H38" s="31"/>
      <c r="I38" s="36"/>
      <c r="J38" s="37"/>
      <c r="K38" s="15"/>
      <c r="L38" s="15"/>
      <c r="N38" s="18"/>
    </row>
    <row r="39" spans="2:14" ht="15">
      <c r="B39" s="38" t="s">
        <v>54</v>
      </c>
      <c r="C39" s="39"/>
      <c r="D39" s="40"/>
      <c r="E39" s="41"/>
      <c r="F39" s="42"/>
      <c r="G39" s="43"/>
      <c r="H39" s="44"/>
      <c r="I39" s="36"/>
      <c r="J39" s="37"/>
      <c r="K39" s="15"/>
      <c r="L39" s="15"/>
      <c r="N39" s="18"/>
    </row>
    <row r="40" spans="2:14" ht="15">
      <c r="B40" s="2">
        <v>521300</v>
      </c>
      <c r="C40" s="65" t="s">
        <v>55</v>
      </c>
      <c r="D40" s="66"/>
      <c r="E40" s="67"/>
      <c r="F40" s="3"/>
      <c r="G40" s="28"/>
      <c r="H40" s="31">
        <v>24876</v>
      </c>
      <c r="I40" s="68">
        <v>24876</v>
      </c>
      <c r="J40" s="70"/>
      <c r="K40" s="15">
        <v>24876</v>
      </c>
      <c r="L40" s="15">
        <v>24876</v>
      </c>
      <c r="N40" s="18"/>
    </row>
    <row r="41" spans="2:14" ht="15">
      <c r="B41" s="2">
        <v>524310</v>
      </c>
      <c r="C41" s="65" t="s">
        <v>56</v>
      </c>
      <c r="D41" s="66"/>
      <c r="E41" s="67"/>
      <c r="F41" s="3"/>
      <c r="G41" s="28"/>
      <c r="H41" s="31">
        <v>2239</v>
      </c>
      <c r="I41" s="68">
        <v>2239</v>
      </c>
      <c r="J41" s="70"/>
      <c r="K41" s="15">
        <v>2239</v>
      </c>
      <c r="L41" s="15">
        <v>2239</v>
      </c>
      <c r="N41" s="18"/>
    </row>
    <row r="42" spans="2:14" ht="15">
      <c r="B42" s="2">
        <v>524360</v>
      </c>
      <c r="C42" s="65" t="s">
        <v>57</v>
      </c>
      <c r="D42" s="66"/>
      <c r="E42" s="67"/>
      <c r="F42" s="3"/>
      <c r="G42" s="28"/>
      <c r="H42" s="31">
        <v>6170</v>
      </c>
      <c r="I42" s="68">
        <v>6170</v>
      </c>
      <c r="J42" s="70"/>
      <c r="K42" s="15">
        <v>6170</v>
      </c>
      <c r="L42" s="15">
        <v>6170</v>
      </c>
      <c r="N42" s="18"/>
    </row>
    <row r="43" spans="2:14" ht="15">
      <c r="B43" s="2">
        <v>525300</v>
      </c>
      <c r="C43" s="65" t="s">
        <v>58</v>
      </c>
      <c r="D43" s="66"/>
      <c r="E43" s="67"/>
      <c r="F43" s="3"/>
      <c r="G43" s="28"/>
      <c r="H43" s="31">
        <v>105</v>
      </c>
      <c r="I43" s="68">
        <v>105</v>
      </c>
      <c r="J43" s="70"/>
      <c r="K43" s="15">
        <v>105</v>
      </c>
      <c r="L43" s="15">
        <v>105</v>
      </c>
      <c r="N43" s="18"/>
    </row>
    <row r="44" spans="2:14" ht="15">
      <c r="B44" s="2">
        <v>527300</v>
      </c>
      <c r="C44" s="65" t="s">
        <v>61</v>
      </c>
      <c r="D44" s="66"/>
      <c r="E44" s="67"/>
      <c r="F44" s="3"/>
      <c r="G44" s="28"/>
      <c r="H44" s="31">
        <v>498</v>
      </c>
      <c r="I44" s="68">
        <v>498</v>
      </c>
      <c r="J44" s="70"/>
      <c r="K44" s="15">
        <v>498</v>
      </c>
      <c r="L44" s="15">
        <v>498</v>
      </c>
      <c r="N44" s="18"/>
    </row>
    <row r="45" spans="2:14" ht="15">
      <c r="B45" s="2"/>
      <c r="C45" s="7"/>
      <c r="D45" s="8"/>
      <c r="E45" s="9"/>
      <c r="F45" s="3"/>
      <c r="G45" s="28"/>
      <c r="H45" s="31"/>
      <c r="I45" s="13"/>
      <c r="J45" s="14"/>
      <c r="K45" s="15"/>
      <c r="L45" s="15"/>
      <c r="N45" s="18"/>
    </row>
    <row r="46" spans="2:14" ht="15">
      <c r="B46" s="2">
        <v>549300</v>
      </c>
      <c r="C46" s="65" t="s">
        <v>59</v>
      </c>
      <c r="D46" s="66"/>
      <c r="E46" s="67"/>
      <c r="F46" s="3"/>
      <c r="G46" s="28"/>
      <c r="H46" s="31">
        <v>12000</v>
      </c>
      <c r="I46" s="74">
        <v>12000</v>
      </c>
      <c r="J46" s="75"/>
      <c r="K46" s="15">
        <v>12000</v>
      </c>
      <c r="L46" s="15">
        <v>12000</v>
      </c>
      <c r="N46" s="18"/>
    </row>
    <row r="47" spans="2:14" ht="15">
      <c r="B47" s="6" t="s">
        <v>60</v>
      </c>
      <c r="C47" s="106" t="s">
        <v>25</v>
      </c>
      <c r="D47" s="107"/>
      <c r="E47" s="108"/>
      <c r="F47" s="5"/>
      <c r="G47" s="29"/>
      <c r="H47" s="32">
        <v>2500</v>
      </c>
      <c r="I47" s="74">
        <v>2500</v>
      </c>
      <c r="J47" s="75"/>
      <c r="K47" s="15">
        <v>2500</v>
      </c>
      <c r="L47" s="15">
        <v>2500</v>
      </c>
      <c r="N47" s="18"/>
    </row>
    <row r="48" spans="2:15" ht="15">
      <c r="B48" s="2">
        <v>558300</v>
      </c>
      <c r="C48" s="65" t="s">
        <v>15</v>
      </c>
      <c r="D48" s="66"/>
      <c r="E48" s="67"/>
      <c r="F48" s="3"/>
      <c r="G48" s="28"/>
      <c r="H48" s="31">
        <v>5000</v>
      </c>
      <c r="I48" s="74">
        <v>5000</v>
      </c>
      <c r="J48" s="75"/>
      <c r="K48" s="15">
        <v>5000</v>
      </c>
      <c r="L48" s="15">
        <v>5000</v>
      </c>
      <c r="M48" s="18"/>
      <c r="N48" s="18"/>
      <c r="O48" s="18"/>
    </row>
    <row r="49" spans="2:17" ht="15.75">
      <c r="B49" s="65"/>
      <c r="C49" s="66"/>
      <c r="D49" s="66"/>
      <c r="E49" s="66"/>
      <c r="F49" s="67"/>
      <c r="G49" s="8"/>
      <c r="H49" s="57">
        <f>SUM(H9:H48)</f>
        <v>400000</v>
      </c>
      <c r="I49" s="111">
        <f>SUM(I9:J48)</f>
        <v>400000</v>
      </c>
      <c r="J49" s="112"/>
      <c r="K49" s="58">
        <f>SUM(K9:K48)</f>
        <v>400000</v>
      </c>
      <c r="L49" s="58">
        <f>SUM(L9:L48)</f>
        <v>400000</v>
      </c>
      <c r="N49" s="18"/>
      <c r="Q49" t="s">
        <v>1</v>
      </c>
    </row>
    <row r="50" spans="2:15" ht="15" customHeight="1">
      <c r="B50" s="103" t="s">
        <v>64</v>
      </c>
      <c r="C50" s="104"/>
      <c r="D50" s="104"/>
      <c r="E50" s="104"/>
      <c r="F50" s="104"/>
      <c r="G50" s="104"/>
      <c r="H50" s="104"/>
      <c r="I50" s="104"/>
      <c r="J50" s="104"/>
      <c r="K50" s="105"/>
      <c r="O50" s="18" t="s">
        <v>1</v>
      </c>
    </row>
    <row r="51" spans="2:13" ht="15">
      <c r="B51" s="2">
        <v>501300</v>
      </c>
      <c r="C51" s="65" t="s">
        <v>0</v>
      </c>
      <c r="D51" s="66"/>
      <c r="E51" s="67"/>
      <c r="F51" s="3" t="s">
        <v>1</v>
      </c>
      <c r="G51" s="28"/>
      <c r="H51" s="31">
        <v>2000</v>
      </c>
      <c r="I51" s="74">
        <v>2000</v>
      </c>
      <c r="J51" s="75"/>
      <c r="K51" s="15">
        <v>2000</v>
      </c>
      <c r="L51" s="15">
        <v>2000</v>
      </c>
      <c r="M51" s="56"/>
    </row>
    <row r="52" spans="2:13" ht="15">
      <c r="B52" s="2">
        <v>501310</v>
      </c>
      <c r="C52" s="65" t="s">
        <v>16</v>
      </c>
      <c r="D52" s="66"/>
      <c r="E52" s="67"/>
      <c r="F52" s="3" t="s">
        <v>1</v>
      </c>
      <c r="G52" s="28"/>
      <c r="H52" s="31">
        <v>1000</v>
      </c>
      <c r="I52" s="74">
        <v>1000</v>
      </c>
      <c r="J52" s="75"/>
      <c r="K52" s="15">
        <v>1000</v>
      </c>
      <c r="L52" s="15">
        <v>1000</v>
      </c>
      <c r="M52" s="56"/>
    </row>
    <row r="53" spans="2:13" ht="15">
      <c r="B53" s="2">
        <v>501320</v>
      </c>
      <c r="C53" s="65" t="s">
        <v>17</v>
      </c>
      <c r="D53" s="66"/>
      <c r="E53" s="67"/>
      <c r="F53" s="3" t="s">
        <v>1</v>
      </c>
      <c r="G53" s="28"/>
      <c r="H53" s="31">
        <v>9000</v>
      </c>
      <c r="I53" s="74">
        <v>9000</v>
      </c>
      <c r="J53" s="75"/>
      <c r="K53" s="15">
        <v>9000</v>
      </c>
      <c r="L53" s="15">
        <v>9000</v>
      </c>
      <c r="M53" s="56"/>
    </row>
    <row r="54" spans="2:13" ht="15">
      <c r="B54" s="2">
        <v>501340</v>
      </c>
      <c r="C54" s="65" t="s">
        <v>23</v>
      </c>
      <c r="D54" s="66"/>
      <c r="E54" s="67"/>
      <c r="F54" s="3" t="s">
        <v>1</v>
      </c>
      <c r="G54" s="28"/>
      <c r="H54" s="31">
        <v>5000</v>
      </c>
      <c r="I54" s="74">
        <v>5000</v>
      </c>
      <c r="J54" s="75"/>
      <c r="K54" s="15">
        <v>5000</v>
      </c>
      <c r="L54" s="15">
        <v>5000</v>
      </c>
      <c r="M54" s="56"/>
    </row>
    <row r="55" spans="2:13" ht="15">
      <c r="B55" s="2">
        <v>501370</v>
      </c>
      <c r="C55" s="65" t="s">
        <v>18</v>
      </c>
      <c r="D55" s="66"/>
      <c r="E55" s="67"/>
      <c r="F55" s="3" t="s">
        <v>1</v>
      </c>
      <c r="G55" s="28"/>
      <c r="H55" s="31">
        <v>5000</v>
      </c>
      <c r="I55" s="74">
        <v>5000</v>
      </c>
      <c r="J55" s="75"/>
      <c r="K55" s="15">
        <v>5000</v>
      </c>
      <c r="L55" s="15">
        <v>5000</v>
      </c>
      <c r="M55" s="56"/>
    </row>
    <row r="56" spans="2:13" ht="15">
      <c r="B56" s="2">
        <v>501350</v>
      </c>
      <c r="C56" s="65" t="s">
        <v>31</v>
      </c>
      <c r="D56" s="66"/>
      <c r="E56" s="67"/>
      <c r="F56" s="3"/>
      <c r="G56" s="28"/>
      <c r="H56" s="31">
        <v>4400</v>
      </c>
      <c r="I56" s="74">
        <v>4400</v>
      </c>
      <c r="J56" s="75"/>
      <c r="K56" s="15">
        <v>4400</v>
      </c>
      <c r="L56" s="15">
        <v>4400</v>
      </c>
      <c r="M56" s="56"/>
    </row>
    <row r="57" spans="2:13" ht="15">
      <c r="B57" s="2">
        <v>502300</v>
      </c>
      <c r="C57" s="65" t="s">
        <v>19</v>
      </c>
      <c r="D57" s="66"/>
      <c r="E57" s="67"/>
      <c r="F57" s="3" t="s">
        <v>1</v>
      </c>
      <c r="G57" s="28"/>
      <c r="H57" s="31">
        <v>50000</v>
      </c>
      <c r="I57" s="74">
        <v>50000</v>
      </c>
      <c r="J57" s="75"/>
      <c r="K57" s="15">
        <v>50000</v>
      </c>
      <c r="L57" s="15">
        <v>50000</v>
      </c>
      <c r="M57" s="56"/>
    </row>
    <row r="58" spans="2:13" ht="15">
      <c r="B58" s="2">
        <v>502320</v>
      </c>
      <c r="C58" s="65" t="s">
        <v>20</v>
      </c>
      <c r="D58" s="66"/>
      <c r="E58" s="67"/>
      <c r="F58" s="3" t="s">
        <v>1</v>
      </c>
      <c r="G58" s="28"/>
      <c r="H58" s="31">
        <v>20000</v>
      </c>
      <c r="I58" s="74">
        <v>20000</v>
      </c>
      <c r="J58" s="75"/>
      <c r="K58" s="15">
        <v>20000</v>
      </c>
      <c r="L58" s="15">
        <v>20000</v>
      </c>
      <c r="M58" s="56"/>
    </row>
    <row r="59" spans="2:13" ht="15">
      <c r="B59" s="2">
        <v>511300</v>
      </c>
      <c r="C59" s="65" t="s">
        <v>47</v>
      </c>
      <c r="D59" s="66"/>
      <c r="E59" s="67"/>
      <c r="F59" s="3"/>
      <c r="G59" s="28"/>
      <c r="H59" s="31">
        <v>10000</v>
      </c>
      <c r="I59" s="74">
        <v>10000</v>
      </c>
      <c r="J59" s="75"/>
      <c r="K59" s="15">
        <v>10000</v>
      </c>
      <c r="L59" s="15">
        <v>10000</v>
      </c>
      <c r="M59" s="56"/>
    </row>
    <row r="60" spans="2:13" ht="15">
      <c r="B60" s="2">
        <v>512300</v>
      </c>
      <c r="C60" s="65" t="s">
        <v>10</v>
      </c>
      <c r="D60" s="66"/>
      <c r="E60" s="67"/>
      <c r="F60" s="3" t="s">
        <v>1</v>
      </c>
      <c r="G60" s="28"/>
      <c r="H60" s="31">
        <v>1000</v>
      </c>
      <c r="I60" s="74">
        <v>1000</v>
      </c>
      <c r="J60" s="75"/>
      <c r="K60" s="15">
        <v>1000</v>
      </c>
      <c r="L60" s="15">
        <v>1000</v>
      </c>
      <c r="M60" s="56"/>
    </row>
    <row r="61" spans="2:13" ht="15">
      <c r="B61" s="2">
        <v>518330</v>
      </c>
      <c r="C61" s="65" t="s">
        <v>27</v>
      </c>
      <c r="D61" s="66"/>
      <c r="E61" s="67"/>
      <c r="F61" s="3"/>
      <c r="G61" s="28"/>
      <c r="H61" s="31">
        <v>4000</v>
      </c>
      <c r="I61" s="74">
        <v>4000</v>
      </c>
      <c r="J61" s="75"/>
      <c r="K61" s="15">
        <v>4000</v>
      </c>
      <c r="L61" s="15">
        <v>4000</v>
      </c>
      <c r="M61" s="56"/>
    </row>
    <row r="62" spans="2:13" ht="15">
      <c r="B62" s="2">
        <v>518300</v>
      </c>
      <c r="C62" s="65" t="s">
        <v>21</v>
      </c>
      <c r="D62" s="66"/>
      <c r="E62" s="67"/>
      <c r="F62" s="3" t="s">
        <v>1</v>
      </c>
      <c r="G62" s="28"/>
      <c r="H62" s="31">
        <v>4500</v>
      </c>
      <c r="I62" s="74">
        <v>4500</v>
      </c>
      <c r="J62" s="75"/>
      <c r="K62" s="15">
        <v>4500</v>
      </c>
      <c r="L62" s="15">
        <v>4500</v>
      </c>
      <c r="M62" s="56"/>
    </row>
    <row r="63" spans="2:13" ht="15">
      <c r="B63" s="2">
        <v>518310</v>
      </c>
      <c r="C63" s="65" t="s">
        <v>65</v>
      </c>
      <c r="D63" s="66"/>
      <c r="E63" s="67"/>
      <c r="F63" s="3" t="s">
        <v>1</v>
      </c>
      <c r="G63" s="28"/>
      <c r="H63" s="31">
        <v>1500</v>
      </c>
      <c r="I63" s="74">
        <v>1500</v>
      </c>
      <c r="J63" s="75"/>
      <c r="K63" s="15">
        <v>1500</v>
      </c>
      <c r="L63" s="15">
        <v>1500</v>
      </c>
      <c r="M63" s="56"/>
    </row>
    <row r="64" spans="2:13" ht="15">
      <c r="B64" s="2">
        <v>518370</v>
      </c>
      <c r="C64" s="65" t="s">
        <v>29</v>
      </c>
      <c r="D64" s="66"/>
      <c r="E64" s="67"/>
      <c r="F64" s="3"/>
      <c r="G64" s="28"/>
      <c r="H64" s="31">
        <v>3500</v>
      </c>
      <c r="I64" s="74">
        <v>3500</v>
      </c>
      <c r="J64" s="75"/>
      <c r="K64" s="15">
        <v>3500</v>
      </c>
      <c r="L64" s="15">
        <v>3500</v>
      </c>
      <c r="M64" s="56"/>
    </row>
    <row r="65" spans="2:13" ht="15">
      <c r="B65" s="2">
        <v>518560</v>
      </c>
      <c r="C65" s="65" t="s">
        <v>22</v>
      </c>
      <c r="D65" s="66"/>
      <c r="E65" s="67"/>
      <c r="F65" s="3" t="s">
        <v>1</v>
      </c>
      <c r="G65" s="28"/>
      <c r="H65" s="31">
        <v>2500</v>
      </c>
      <c r="I65" s="74">
        <v>2500</v>
      </c>
      <c r="J65" s="75"/>
      <c r="K65" s="15">
        <v>2500</v>
      </c>
      <c r="L65" s="15">
        <v>2500</v>
      </c>
      <c r="M65" s="56"/>
    </row>
    <row r="66" spans="2:13" ht="15">
      <c r="B66" s="2">
        <v>518400</v>
      </c>
      <c r="C66" s="65" t="s">
        <v>28</v>
      </c>
      <c r="D66" s="66"/>
      <c r="E66" s="67"/>
      <c r="F66" s="3"/>
      <c r="G66" s="28"/>
      <c r="H66" s="31">
        <v>2000</v>
      </c>
      <c r="I66" s="74">
        <v>2000</v>
      </c>
      <c r="J66" s="75"/>
      <c r="K66" s="15">
        <v>2000</v>
      </c>
      <c r="L66" s="15">
        <v>2000</v>
      </c>
      <c r="M66" s="56"/>
    </row>
    <row r="67" spans="2:13" ht="15">
      <c r="B67" s="2">
        <v>549300</v>
      </c>
      <c r="C67" s="65" t="s">
        <v>43</v>
      </c>
      <c r="D67" s="66"/>
      <c r="E67" s="67"/>
      <c r="F67" s="3"/>
      <c r="G67" s="28"/>
      <c r="H67" s="31">
        <v>500</v>
      </c>
      <c r="I67" s="74">
        <v>500</v>
      </c>
      <c r="J67" s="75"/>
      <c r="K67" s="15">
        <v>500</v>
      </c>
      <c r="L67" s="15">
        <v>500</v>
      </c>
      <c r="M67" s="56"/>
    </row>
    <row r="68" spans="2:13" ht="15">
      <c r="B68" s="2">
        <v>558300</v>
      </c>
      <c r="C68" s="65" t="s">
        <v>15</v>
      </c>
      <c r="D68" s="66"/>
      <c r="E68" s="67"/>
      <c r="F68" s="3" t="s">
        <v>1</v>
      </c>
      <c r="G68" s="28"/>
      <c r="H68" s="31">
        <v>4100</v>
      </c>
      <c r="I68" s="74">
        <v>4100</v>
      </c>
      <c r="J68" s="75"/>
      <c r="K68" s="15">
        <v>4100</v>
      </c>
      <c r="L68" s="15">
        <v>4100</v>
      </c>
      <c r="M68" s="56"/>
    </row>
    <row r="69" spans="2:13" ht="15.75">
      <c r="B69" s="10"/>
      <c r="C69" s="119"/>
      <c r="D69" s="120"/>
      <c r="E69" s="121"/>
      <c r="F69" s="10" t="s">
        <v>1</v>
      </c>
      <c r="G69" s="30"/>
      <c r="H69" s="59">
        <f>SUM(H51:H68)</f>
        <v>130000</v>
      </c>
      <c r="I69" s="111">
        <f>SUM(I51:J68)</f>
        <v>130000</v>
      </c>
      <c r="J69" s="112"/>
      <c r="K69" s="58">
        <f>SUM(K51:K68)</f>
        <v>130000</v>
      </c>
      <c r="L69" s="58">
        <f>SUM(L51:L68)</f>
        <v>130000</v>
      </c>
      <c r="M69" s="45"/>
    </row>
    <row r="70" spans="2:13" ht="15.75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45"/>
    </row>
    <row r="71" spans="2:12" ht="15">
      <c r="B71" s="125" t="s">
        <v>67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7"/>
    </row>
    <row r="72" spans="2:12" ht="15">
      <c r="B72" s="2">
        <v>521500</v>
      </c>
      <c r="C72" s="65" t="s">
        <v>35</v>
      </c>
      <c r="D72" s="66"/>
      <c r="E72" s="67"/>
      <c r="F72" s="3"/>
      <c r="G72" s="28"/>
      <c r="H72" s="31">
        <v>3367273</v>
      </c>
      <c r="I72" s="74">
        <v>3367273</v>
      </c>
      <c r="J72" s="75"/>
      <c r="K72" s="15">
        <v>3367273</v>
      </c>
      <c r="L72" s="15">
        <v>3367273</v>
      </c>
    </row>
    <row r="73" spans="2:12" ht="15">
      <c r="B73" s="2">
        <v>521510</v>
      </c>
      <c r="C73" s="65" t="s">
        <v>36</v>
      </c>
      <c r="D73" s="66"/>
      <c r="E73" s="67"/>
      <c r="F73" s="3"/>
      <c r="G73" s="28"/>
      <c r="H73" s="31">
        <v>15000</v>
      </c>
      <c r="I73" s="74">
        <v>15000</v>
      </c>
      <c r="J73" s="75"/>
      <c r="K73" s="15">
        <v>15000</v>
      </c>
      <c r="L73" s="15">
        <v>15000</v>
      </c>
    </row>
    <row r="74" spans="2:12" ht="15">
      <c r="B74" s="2" t="s">
        <v>33</v>
      </c>
      <c r="C74" s="65" t="s">
        <v>37</v>
      </c>
      <c r="D74" s="66"/>
      <c r="E74" s="67"/>
      <c r="F74" s="3"/>
      <c r="G74" s="28"/>
      <c r="H74" s="31">
        <v>1143208</v>
      </c>
      <c r="I74" s="74">
        <v>1143208</v>
      </c>
      <c r="J74" s="75"/>
      <c r="K74" s="15">
        <v>1143208</v>
      </c>
      <c r="L74" s="15">
        <v>1143208</v>
      </c>
    </row>
    <row r="75" spans="2:12" ht="15">
      <c r="B75" s="2">
        <v>527500</v>
      </c>
      <c r="C75" s="65" t="s">
        <v>38</v>
      </c>
      <c r="D75" s="66"/>
      <c r="E75" s="67"/>
      <c r="F75" s="3"/>
      <c r="G75" s="28"/>
      <c r="H75" s="31">
        <v>67346</v>
      </c>
      <c r="I75" s="74">
        <v>67346</v>
      </c>
      <c r="J75" s="75"/>
      <c r="K75" s="15">
        <v>67346</v>
      </c>
      <c r="L75" s="15">
        <v>67346</v>
      </c>
    </row>
    <row r="76" spans="2:12" ht="15">
      <c r="B76" s="47">
        <v>501500</v>
      </c>
      <c r="C76" s="76" t="s">
        <v>39</v>
      </c>
      <c r="D76" s="77"/>
      <c r="E76" s="78"/>
      <c r="F76" s="48"/>
      <c r="G76" s="49"/>
      <c r="H76" s="50">
        <v>56003</v>
      </c>
      <c r="I76" s="79">
        <v>56003</v>
      </c>
      <c r="J76" s="80"/>
      <c r="K76" s="51">
        <v>56003</v>
      </c>
      <c r="L76" s="51">
        <v>56003</v>
      </c>
    </row>
    <row r="77" spans="2:13" ht="15">
      <c r="B77" s="46"/>
      <c r="C77" s="52" t="s">
        <v>73</v>
      </c>
      <c r="D77" s="52"/>
      <c r="E77" s="52"/>
      <c r="F77" s="46"/>
      <c r="G77" s="46"/>
      <c r="H77" s="60">
        <f>SUM(H72:H76)</f>
        <v>4648830</v>
      </c>
      <c r="I77" s="81">
        <f>SUM(I72:J76)</f>
        <v>4648830</v>
      </c>
      <c r="J77" s="82"/>
      <c r="K77" s="60">
        <f>SUM(K72:K76)</f>
        <v>4648830</v>
      </c>
      <c r="L77" s="61">
        <f>SUM(L72:L76)</f>
        <v>4648830</v>
      </c>
      <c r="M77" s="62"/>
    </row>
    <row r="78" spans="2:13" ht="15"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1"/>
      <c r="M78" s="62"/>
    </row>
    <row r="79" spans="2:13" ht="15">
      <c r="B79" s="52" t="s">
        <v>68</v>
      </c>
      <c r="C79" s="52"/>
      <c r="D79" s="52"/>
      <c r="E79" s="52"/>
      <c r="F79" s="52"/>
      <c r="G79" s="52"/>
      <c r="H79" s="60">
        <v>449675</v>
      </c>
      <c r="I79" s="85"/>
      <c r="J79" s="86"/>
      <c r="K79" s="64"/>
      <c r="L79" s="12"/>
      <c r="M79" s="63"/>
    </row>
    <row r="80" spans="2:13" ht="15"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1"/>
      <c r="M80" s="62"/>
    </row>
    <row r="81" spans="2:13" ht="18.75">
      <c r="B81" s="71" t="s">
        <v>72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3"/>
    </row>
    <row r="82" spans="2:13" ht="15.75">
      <c r="B82" s="89"/>
      <c r="C82" s="90"/>
      <c r="D82" s="90"/>
      <c r="E82" s="90"/>
      <c r="F82" s="91"/>
      <c r="G82" s="22"/>
      <c r="H82" s="33" t="s">
        <v>48</v>
      </c>
      <c r="I82" s="122" t="s">
        <v>49</v>
      </c>
      <c r="J82" s="123"/>
      <c r="K82" s="124"/>
      <c r="L82" s="20" t="s">
        <v>50</v>
      </c>
      <c r="M82" s="19" t="s">
        <v>71</v>
      </c>
    </row>
    <row r="83" spans="2:13" ht="15">
      <c r="B83" s="65" t="s">
        <v>24</v>
      </c>
      <c r="C83" s="66"/>
      <c r="D83" s="66"/>
      <c r="E83" s="66"/>
      <c r="F83" s="67"/>
      <c r="G83" s="8"/>
      <c r="H83" s="25">
        <f>H49</f>
        <v>400000</v>
      </c>
      <c r="I83" s="68">
        <f>I49</f>
        <v>400000</v>
      </c>
      <c r="J83" s="69"/>
      <c r="K83" s="70"/>
      <c r="L83" s="15">
        <f>K49</f>
        <v>400000</v>
      </c>
      <c r="M83" s="15">
        <f>L49</f>
        <v>400000</v>
      </c>
    </row>
    <row r="84" spans="2:16" ht="15">
      <c r="B84" s="65" t="s">
        <v>40</v>
      </c>
      <c r="C84" s="66"/>
      <c r="D84" s="66"/>
      <c r="E84" s="66"/>
      <c r="F84" s="67"/>
      <c r="G84" s="8"/>
      <c r="H84" s="25">
        <f>H69</f>
        <v>130000</v>
      </c>
      <c r="I84" s="68">
        <f>I69</f>
        <v>130000</v>
      </c>
      <c r="J84" s="69"/>
      <c r="K84" s="70"/>
      <c r="L84" s="15">
        <f>K69</f>
        <v>130000</v>
      </c>
      <c r="M84" s="15">
        <f>L69</f>
        <v>130000</v>
      </c>
      <c r="P84" s="18" t="s">
        <v>1</v>
      </c>
    </row>
    <row r="85" spans="2:13" ht="15">
      <c r="B85" s="65" t="s">
        <v>41</v>
      </c>
      <c r="C85" s="66"/>
      <c r="D85" s="66"/>
      <c r="E85" s="66"/>
      <c r="F85" s="67"/>
      <c r="G85" s="8"/>
      <c r="H85" s="25">
        <f>H77</f>
        <v>4648830</v>
      </c>
      <c r="I85" s="68">
        <f>I77</f>
        <v>4648830</v>
      </c>
      <c r="J85" s="69"/>
      <c r="K85" s="70"/>
      <c r="L85" s="15">
        <f>K77</f>
        <v>4648830</v>
      </c>
      <c r="M85" s="15">
        <f>L77</f>
        <v>4648830</v>
      </c>
    </row>
    <row r="86" spans="2:13" ht="15">
      <c r="B86" s="65" t="s">
        <v>68</v>
      </c>
      <c r="C86" s="66"/>
      <c r="D86" s="66"/>
      <c r="E86" s="66"/>
      <c r="F86" s="67"/>
      <c r="G86" s="8"/>
      <c r="H86" s="25">
        <v>449675</v>
      </c>
      <c r="I86" s="68"/>
      <c r="J86" s="69"/>
      <c r="K86" s="70"/>
      <c r="L86" s="15"/>
      <c r="M86" s="15"/>
    </row>
    <row r="87" spans="2:13" ht="15">
      <c r="B87" s="65"/>
      <c r="C87" s="66"/>
      <c r="D87" s="66"/>
      <c r="E87" s="66"/>
      <c r="F87" s="67"/>
      <c r="G87" s="8"/>
      <c r="H87" s="25"/>
      <c r="I87" s="68"/>
      <c r="J87" s="69"/>
      <c r="K87" s="70"/>
      <c r="L87" s="15"/>
      <c r="M87" s="15"/>
    </row>
    <row r="88" spans="2:13" ht="24" customHeight="1">
      <c r="B88" s="116" t="s">
        <v>69</v>
      </c>
      <c r="C88" s="117"/>
      <c r="D88" s="117"/>
      <c r="E88" s="117"/>
      <c r="F88" s="118"/>
      <c r="G88" s="24"/>
      <c r="H88" s="23">
        <f>H83+H84+H85+H86</f>
        <v>5628505</v>
      </c>
      <c r="I88" s="113">
        <f>SUM(I83:K86)</f>
        <v>5178830</v>
      </c>
      <c r="J88" s="114"/>
      <c r="K88" s="115"/>
      <c r="L88" s="21">
        <f>SUM(L83:L87)</f>
        <v>5178830</v>
      </c>
      <c r="M88" s="21">
        <f>SUM(M83:M87)</f>
        <v>5178830</v>
      </c>
    </row>
    <row r="89" spans="2:17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Q89" t="s">
        <v>1</v>
      </c>
    </row>
    <row r="90" spans="2:11" ht="15">
      <c r="B90" t="s">
        <v>70</v>
      </c>
      <c r="C90" s="11"/>
      <c r="D90" s="11"/>
      <c r="E90" s="11"/>
      <c r="F90" s="11"/>
      <c r="G90" s="11"/>
      <c r="H90" s="11"/>
      <c r="I90" s="11"/>
      <c r="J90" s="11"/>
      <c r="K90" s="11"/>
    </row>
    <row r="97" ht="15">
      <c r="M97" s="18" t="s">
        <v>1</v>
      </c>
    </row>
    <row r="103" spans="2:12" ht="15">
      <c r="B103" s="53"/>
      <c r="C103" s="83"/>
      <c r="D103" s="83"/>
      <c r="E103" s="83"/>
      <c r="F103" s="54"/>
      <c r="G103" s="54"/>
      <c r="H103" s="55"/>
      <c r="I103" s="84"/>
      <c r="J103" s="84"/>
      <c r="K103" s="56"/>
      <c r="L103" s="56"/>
    </row>
    <row r="104" spans="2:12" ht="15">
      <c r="B104" s="53"/>
      <c r="C104" s="83"/>
      <c r="D104" s="83"/>
      <c r="E104" s="83"/>
      <c r="F104" s="54"/>
      <c r="G104" s="54"/>
      <c r="H104" s="55"/>
      <c r="I104" s="84"/>
      <c r="J104" s="84"/>
      <c r="K104" s="56"/>
      <c r="L104" s="56"/>
    </row>
    <row r="105" spans="2:12" ht="15">
      <c r="B105" s="53"/>
      <c r="C105" s="83"/>
      <c r="D105" s="83"/>
      <c r="E105" s="83"/>
      <c r="F105" s="54"/>
      <c r="G105" s="54"/>
      <c r="H105" s="55"/>
      <c r="I105" s="84"/>
      <c r="J105" s="84"/>
      <c r="K105" s="56"/>
      <c r="L105" s="56"/>
    </row>
    <row r="106" spans="2:12" ht="15">
      <c r="B106" s="53"/>
      <c r="C106" s="83"/>
      <c r="D106" s="83"/>
      <c r="E106" s="83"/>
      <c r="F106" s="54"/>
      <c r="G106" s="54"/>
      <c r="H106" s="55"/>
      <c r="I106" s="84"/>
      <c r="J106" s="84"/>
      <c r="K106" s="56"/>
      <c r="L106" s="56"/>
    </row>
    <row r="107" spans="2:12" ht="15">
      <c r="B107" s="53"/>
      <c r="C107" s="83"/>
      <c r="D107" s="83"/>
      <c r="E107" s="83"/>
      <c r="F107" s="54"/>
      <c r="G107" s="54"/>
      <c r="H107" s="55"/>
      <c r="I107" s="84"/>
      <c r="J107" s="84"/>
      <c r="K107" s="56"/>
      <c r="L107" s="56"/>
    </row>
  </sheetData>
  <sheetProtection/>
  <mergeCells count="159">
    <mergeCell ref="B71:L71"/>
    <mergeCell ref="C25:E25"/>
    <mergeCell ref="C27:E27"/>
    <mergeCell ref="I33:J33"/>
    <mergeCell ref="C17:E17"/>
    <mergeCell ref="I30:J30"/>
    <mergeCell ref="I22:J22"/>
    <mergeCell ref="I18:J18"/>
    <mergeCell ref="C67:E67"/>
    <mergeCell ref="I61:J61"/>
    <mergeCell ref="I66:J66"/>
    <mergeCell ref="I68:J68"/>
    <mergeCell ref="C9:E9"/>
    <mergeCell ref="C10:E10"/>
    <mergeCell ref="C11:E11"/>
    <mergeCell ref="C66:E66"/>
    <mergeCell ref="B49:F49"/>
    <mergeCell ref="I17:J17"/>
    <mergeCell ref="C35:E35"/>
    <mergeCell ref="I85:K85"/>
    <mergeCell ref="I62:J62"/>
    <mergeCell ref="I63:J63"/>
    <mergeCell ref="I65:J65"/>
    <mergeCell ref="C63:E63"/>
    <mergeCell ref="I82:K82"/>
    <mergeCell ref="C64:E64"/>
    <mergeCell ref="I72:J72"/>
    <mergeCell ref="C73:E73"/>
    <mergeCell ref="B82:F82"/>
    <mergeCell ref="I56:J56"/>
    <mergeCell ref="I57:J57"/>
    <mergeCell ref="I58:J58"/>
    <mergeCell ref="I59:J59"/>
    <mergeCell ref="I55:J55"/>
    <mergeCell ref="I60:J60"/>
    <mergeCell ref="C59:E59"/>
    <mergeCell ref="B87:F87"/>
    <mergeCell ref="I87:K87"/>
    <mergeCell ref="I67:J67"/>
    <mergeCell ref="C62:E62"/>
    <mergeCell ref="C33:E33"/>
    <mergeCell ref="C54:E54"/>
    <mergeCell ref="I69:J69"/>
    <mergeCell ref="I64:J64"/>
    <mergeCell ref="I53:J53"/>
    <mergeCell ref="I88:K88"/>
    <mergeCell ref="B88:F88"/>
    <mergeCell ref="C58:E58"/>
    <mergeCell ref="C68:E68"/>
    <mergeCell ref="C69:E69"/>
    <mergeCell ref="C61:E61"/>
    <mergeCell ref="C65:E65"/>
    <mergeCell ref="I83:K83"/>
    <mergeCell ref="B83:F83"/>
    <mergeCell ref="C72:E72"/>
    <mergeCell ref="C48:E48"/>
    <mergeCell ref="C47:E47"/>
    <mergeCell ref="I35:J35"/>
    <mergeCell ref="I48:J48"/>
    <mergeCell ref="I44:J44"/>
    <mergeCell ref="I46:J46"/>
    <mergeCell ref="I47:J47"/>
    <mergeCell ref="I41:J41"/>
    <mergeCell ref="I7:J7"/>
    <mergeCell ref="C18:E18"/>
    <mergeCell ref="C20:E20"/>
    <mergeCell ref="C22:E22"/>
    <mergeCell ref="C23:E23"/>
    <mergeCell ref="I23:J23"/>
    <mergeCell ref="I16:J16"/>
    <mergeCell ref="I14:J14"/>
    <mergeCell ref="I8:J8"/>
    <mergeCell ref="I11:J11"/>
    <mergeCell ref="I10:J10"/>
    <mergeCell ref="I27:J27"/>
    <mergeCell ref="I25:J25"/>
    <mergeCell ref="C24:E24"/>
    <mergeCell ref="C21:E21"/>
    <mergeCell ref="I26:J26"/>
    <mergeCell ref="C52:E52"/>
    <mergeCell ref="C40:E40"/>
    <mergeCell ref="I51:J51"/>
    <mergeCell ref="C32:E32"/>
    <mergeCell ref="I12:J12"/>
    <mergeCell ref="C16:E16"/>
    <mergeCell ref="I20:J20"/>
    <mergeCell ref="C31:E31"/>
    <mergeCell ref="I49:J49"/>
    <mergeCell ref="I31:J31"/>
    <mergeCell ref="B6:L6"/>
    <mergeCell ref="B2:L2"/>
    <mergeCell ref="B3:L3"/>
    <mergeCell ref="B4:L4"/>
    <mergeCell ref="B5:L5"/>
    <mergeCell ref="C53:E53"/>
    <mergeCell ref="I37:J37"/>
    <mergeCell ref="C41:E41"/>
    <mergeCell ref="B7:E7"/>
    <mergeCell ref="C12:E12"/>
    <mergeCell ref="B8:E8"/>
    <mergeCell ref="C37:E37"/>
    <mergeCell ref="I9:J9"/>
    <mergeCell ref="C19:E19"/>
    <mergeCell ref="I54:J54"/>
    <mergeCell ref="C30:E30"/>
    <mergeCell ref="C14:E14"/>
    <mergeCell ref="C15:E15"/>
    <mergeCell ref="I43:J43"/>
    <mergeCell ref="I15:J15"/>
    <mergeCell ref="I106:J106"/>
    <mergeCell ref="C26:E26"/>
    <mergeCell ref="C28:E28"/>
    <mergeCell ref="C29:E29"/>
    <mergeCell ref="C103:E103"/>
    <mergeCell ref="I103:J103"/>
    <mergeCell ref="C74:E74"/>
    <mergeCell ref="I74:J74"/>
    <mergeCell ref="C75:E75"/>
    <mergeCell ref="I75:J75"/>
    <mergeCell ref="C104:E104"/>
    <mergeCell ref="I104:J104"/>
    <mergeCell ref="I52:J52"/>
    <mergeCell ref="C57:E57"/>
    <mergeCell ref="C60:E60"/>
    <mergeCell ref="I86:K86"/>
    <mergeCell ref="B70:L70"/>
    <mergeCell ref="B80:L80"/>
    <mergeCell ref="B78:L78"/>
    <mergeCell ref="C56:E56"/>
    <mergeCell ref="C107:E107"/>
    <mergeCell ref="I107:J107"/>
    <mergeCell ref="C42:E42"/>
    <mergeCell ref="C43:E43"/>
    <mergeCell ref="C44:E44"/>
    <mergeCell ref="C105:E105"/>
    <mergeCell ref="I105:J105"/>
    <mergeCell ref="C106:E106"/>
    <mergeCell ref="I79:J79"/>
    <mergeCell ref="I73:J73"/>
    <mergeCell ref="B86:F86"/>
    <mergeCell ref="I29:J29"/>
    <mergeCell ref="I28:J28"/>
    <mergeCell ref="I32:J32"/>
    <mergeCell ref="I40:J40"/>
    <mergeCell ref="I77:J77"/>
    <mergeCell ref="I42:J42"/>
    <mergeCell ref="C55:E55"/>
    <mergeCell ref="B50:K50"/>
    <mergeCell ref="C46:E46"/>
    <mergeCell ref="B84:F84"/>
    <mergeCell ref="I84:K84"/>
    <mergeCell ref="B85:F85"/>
    <mergeCell ref="B81:M81"/>
    <mergeCell ref="C13:E13"/>
    <mergeCell ref="I13:J13"/>
    <mergeCell ref="C76:E76"/>
    <mergeCell ref="I76:J76"/>
    <mergeCell ref="I24:J24"/>
    <mergeCell ref="C51:E51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Blanka</cp:lastModifiedBy>
  <cp:lastPrinted>2022-11-15T18:31:53Z</cp:lastPrinted>
  <dcterms:created xsi:type="dcterms:W3CDTF">2013-02-24T14:57:08Z</dcterms:created>
  <dcterms:modified xsi:type="dcterms:W3CDTF">2022-11-15T18:43:01Z</dcterms:modified>
  <cp:category/>
  <cp:version/>
  <cp:contentType/>
  <cp:contentStatus/>
</cp:coreProperties>
</file>